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<sst xmlns="http://schemas.openxmlformats.org/spreadsheetml/2006/main" count="116" uniqueCount="112">
  <si>
    <t>部门公开表2</t>
  </si>
  <si>
    <t>一般公共预算支出表</t>
  </si>
  <si>
    <t>单位：万元</t>
  </si>
  <si>
    <t>功能分类科目</t>
  </si>
  <si>
    <t>2014年执行数</t>
  </si>
  <si>
    <t>2015年预算数</t>
  </si>
  <si>
    <t>2015年预算数比2014年执行数</t>
  </si>
  <si>
    <t>2015年预算数比2014年执行数（扣除发改委基建）</t>
  </si>
  <si>
    <t>科目编码</t>
  </si>
  <si>
    <t>科目名称</t>
  </si>
  <si>
    <t>执行数</t>
  </si>
  <si>
    <t>扣除发改委基建后执行数</t>
  </si>
  <si>
    <t>年初预算数</t>
  </si>
  <si>
    <t>扣除发改委基建后预算数</t>
  </si>
  <si>
    <t>增减额</t>
  </si>
  <si>
    <t>增减%</t>
  </si>
  <si>
    <t>小计</t>
  </si>
  <si>
    <t>基本支出</t>
  </si>
  <si>
    <t>项目支出</t>
  </si>
  <si>
    <t>13=10-8</t>
  </si>
  <si>
    <t>14=13/8</t>
  </si>
  <si>
    <t>201</t>
  </si>
  <si>
    <t>一般公共服务支出</t>
  </si>
  <si>
    <t>20126</t>
  </si>
  <si>
    <t xml:space="preserve">  档案事务</t>
  </si>
  <si>
    <t>2012604</t>
  </si>
  <si>
    <t xml:space="preserve">    档案馆</t>
  </si>
  <si>
    <t>202</t>
  </si>
  <si>
    <t>外交支出</t>
  </si>
  <si>
    <t>20204</t>
  </si>
  <si>
    <t xml:space="preserve">  国际组织</t>
  </si>
  <si>
    <t>2020401</t>
  </si>
  <si>
    <t xml:space="preserve">    国际组织会费</t>
  </si>
  <si>
    <t>205</t>
  </si>
  <si>
    <t>教育支出</t>
  </si>
  <si>
    <t>20508</t>
  </si>
  <si>
    <t xml:space="preserve">  进修及培训</t>
  </si>
  <si>
    <t>2050802</t>
  </si>
  <si>
    <t xml:space="preserve">    干部教育</t>
  </si>
  <si>
    <t>2050803</t>
  </si>
  <si>
    <t xml:space="preserve">    培训支出</t>
  </si>
  <si>
    <t>206</t>
  </si>
  <si>
    <t>科学技术支出</t>
  </si>
  <si>
    <t>20603</t>
  </si>
  <si>
    <t xml:space="preserve">  应用研究</t>
  </si>
  <si>
    <t>2060301</t>
  </si>
  <si>
    <t xml:space="preserve">    机构运行</t>
  </si>
  <si>
    <t>20605</t>
  </si>
  <si>
    <t xml:space="preserve">  科技条件与服务</t>
  </si>
  <si>
    <t>2060503</t>
  </si>
  <si>
    <t xml:space="preserve">    科技条件专项</t>
  </si>
  <si>
    <t>207</t>
  </si>
  <si>
    <t>文化体育与传媒支出</t>
  </si>
  <si>
    <t>20705</t>
  </si>
  <si>
    <t xml:space="preserve">  新闻出版</t>
  </si>
  <si>
    <t>2070505</t>
  </si>
  <si>
    <t xml:space="preserve">    出版发行</t>
  </si>
  <si>
    <r>
      <t>2</t>
    </r>
    <r>
      <rPr>
        <sz val="9"/>
        <color indexed="8"/>
        <rFont val="宋体"/>
        <family val="0"/>
      </rPr>
      <t>0799</t>
    </r>
  </si>
  <si>
    <t>其他文化体育与传媒支出</t>
  </si>
  <si>
    <r>
      <t>2</t>
    </r>
    <r>
      <rPr>
        <sz val="9"/>
        <color indexed="8"/>
        <rFont val="宋体"/>
        <family val="0"/>
      </rPr>
      <t>079903</t>
    </r>
  </si>
  <si>
    <t xml:space="preserve">  文化产业发展专项支出</t>
  </si>
  <si>
    <r>
      <t>2</t>
    </r>
    <r>
      <rPr>
        <sz val="9"/>
        <color indexed="8"/>
        <rFont val="宋体"/>
        <family val="0"/>
      </rPr>
      <t>079999</t>
    </r>
  </si>
  <si>
    <t xml:space="preserve">  其他文化体育与传媒支出</t>
  </si>
  <si>
    <t>208</t>
  </si>
  <si>
    <t>社会保障和就业支出</t>
  </si>
  <si>
    <t>20805</t>
  </si>
  <si>
    <t xml:space="preserve">  行政事业单位离退休</t>
  </si>
  <si>
    <t>2080501</t>
  </si>
  <si>
    <t xml:space="preserve">    归口管理的行政单位离退休</t>
  </si>
  <si>
    <t>2080502</t>
  </si>
  <si>
    <t xml:space="preserve">    事业单位离退休</t>
  </si>
  <si>
    <t>2080503</t>
  </si>
  <si>
    <t xml:space="preserve">    离退休人员管理机构</t>
  </si>
  <si>
    <t>210</t>
  </si>
  <si>
    <t>医疗卫生与计划生育支出</t>
  </si>
  <si>
    <t>21005</t>
  </si>
  <si>
    <t xml:space="preserve">  医疗保障</t>
  </si>
  <si>
    <t>2100501</t>
  </si>
  <si>
    <t xml:space="preserve">    行政单位医疗</t>
  </si>
  <si>
    <t>215</t>
  </si>
  <si>
    <t>资源勘探信息等支出</t>
  </si>
  <si>
    <t>21507</t>
  </si>
  <si>
    <t xml:space="preserve">  国有资产监管</t>
  </si>
  <si>
    <t>2150701</t>
  </si>
  <si>
    <t xml:space="preserve">    行政运行</t>
  </si>
  <si>
    <t>2150702</t>
  </si>
  <si>
    <t xml:space="preserve">    一般行政管理事务</t>
  </si>
  <si>
    <t>2150703</t>
  </si>
  <si>
    <t xml:space="preserve">    机关服务</t>
  </si>
  <si>
    <t>2150704</t>
  </si>
  <si>
    <t xml:space="preserve">    国有企业监事会专项</t>
  </si>
  <si>
    <t>2150705</t>
  </si>
  <si>
    <t xml:space="preserve">    中央企业专项管理</t>
  </si>
  <si>
    <t>2150799</t>
  </si>
  <si>
    <t xml:space="preserve">    其他国有资产监管支出</t>
  </si>
  <si>
    <r>
      <t>2</t>
    </r>
    <r>
      <rPr>
        <sz val="9"/>
        <color indexed="8"/>
        <rFont val="宋体"/>
        <family val="0"/>
      </rPr>
      <t>20</t>
    </r>
  </si>
  <si>
    <t>国土海洋气象等支出</t>
  </si>
  <si>
    <r>
      <t>2</t>
    </r>
    <r>
      <rPr>
        <sz val="9"/>
        <color indexed="8"/>
        <rFont val="宋体"/>
        <family val="0"/>
      </rPr>
      <t>2001</t>
    </r>
  </si>
  <si>
    <t>国土资源事务</t>
  </si>
  <si>
    <r>
      <t>2</t>
    </r>
    <r>
      <rPr>
        <sz val="9"/>
        <color indexed="8"/>
        <rFont val="宋体"/>
        <family val="0"/>
      </rPr>
      <t>200120</t>
    </r>
  </si>
  <si>
    <t xml:space="preserve">  矿产资源专项收入安排的支出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</si>
  <si>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</si>
  <si>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</si>
  <si>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</si>
  <si>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</si>
  <si>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</si>
  <si>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</si>
  <si>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2210202</t>
  </si>
  <si>
    <t xml:space="preserve">    提租补贴</t>
  </si>
  <si>
    <t>2210203</t>
  </si>
  <si>
    <t xml:space="preserve">    购房补贴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</si>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</sst>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">
    <font>
      <sz val="12"/>
      <name val="宋体"/>
      <family val="0"/>
    </font>
    <font>
      <sz val="9"/>
      <name val="黑体"/>
      <family val="0"/>
    </font>
    <font>
      <sz val="10"/>
      <name val="Arial"/>
      <family val="2"/>
    </font>
    <font>
      <sz val="9"/>
      <name val="宋体"/>
      <family val="0"/>
    </font>
    <font>
      <sz val="16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20" applyNumberFormat="1" applyFont="1" applyFill="1" applyAlignment="1" applyProtection="1">
      <alignment vertical="center" wrapText="1"/>
      <protection/>
    </xf>
    <xf numFmtId="0" fontId="3" fillId="0" borderId="0" xfId="20" applyNumberFormat="1" applyFont="1" applyFill="1" applyAlignment="1" applyProtection="1">
      <alignment vertical="center" wrapText="1"/>
      <protection/>
    </xf>
    <xf numFmtId="0" fontId="3" fillId="0" borderId="0" xfId="20" applyNumberFormat="1" applyFont="1" applyFill="1" applyAlignment="1" applyProtection="1">
      <alignment horizontal="center" vertical="center" wrapText="1"/>
      <protection/>
    </xf>
    <xf numFmtId="0" fontId="3" fillId="0" borderId="0" xfId="19" applyFont="1" applyFill="1" applyAlignment="1">
      <alignment horizontal="center" vertical="center"/>
      <protection/>
    </xf>
    <xf numFmtId="0" fontId="2" fillId="0" borderId="0" xfId="20" applyFill="1">
      <alignment/>
      <protection/>
    </xf>
    <xf numFmtId="0" fontId="4" fillId="0" borderId="0" xfId="20" applyNumberFormat="1" applyFont="1" applyFill="1" applyAlignment="1" applyProtection="1">
      <alignment horizontal="center" vertical="center" wrapText="1"/>
      <protection/>
    </xf>
    <xf numFmtId="0" fontId="3" fillId="0" borderId="1" xfId="20" applyNumberFormat="1" applyFont="1" applyFill="1" applyBorder="1" applyAlignment="1" applyProtection="1">
      <alignment vertical="center" wrapText="1"/>
      <protection/>
    </xf>
    <xf numFmtId="0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0" xfId="20" applyNumberFormat="1" applyFont="1" applyFill="1" applyAlignment="1" applyProtection="1">
      <alignment horizontal="center" vertical="center"/>
      <protection/>
    </xf>
    <xf numFmtId="0" fontId="3" fillId="0" borderId="2" xfId="20" applyNumberFormat="1" applyFont="1" applyFill="1" applyBorder="1" applyAlignment="1" applyProtection="1">
      <alignment horizontal="center" vertical="center" wrapText="1"/>
      <protection/>
    </xf>
    <xf numFmtId="0" fontId="3" fillId="0" borderId="3" xfId="20" applyNumberFormat="1" applyFont="1" applyFill="1" applyBorder="1" applyAlignment="1" applyProtection="1">
      <alignment horizontal="center" vertical="center" wrapText="1"/>
      <protection/>
    </xf>
    <xf numFmtId="0" fontId="3" fillId="0" borderId="4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20" applyNumberFormat="1" applyFont="1" applyFill="1" applyBorder="1" applyAlignment="1" applyProtection="1">
      <alignment horizontal="center" vertical="center" wrapText="1"/>
      <protection/>
    </xf>
    <xf numFmtId="0" fontId="3" fillId="0" borderId="6" xfId="20" applyNumberFormat="1" applyFont="1" applyFill="1" applyBorder="1" applyAlignment="1" applyProtection="1">
      <alignment horizontal="center" vertical="center" wrapText="1"/>
      <protection/>
    </xf>
    <xf numFmtId="0" fontId="3" fillId="0" borderId="7" xfId="20" applyNumberFormat="1" applyFont="1" applyFill="1" applyBorder="1" applyAlignment="1" applyProtection="1">
      <alignment horizontal="center" vertical="center" wrapText="1"/>
      <protection/>
    </xf>
    <xf numFmtId="0" fontId="3" fillId="0" borderId="2" xfId="20" applyNumberFormat="1" applyFont="1" applyFill="1" applyBorder="1" applyAlignment="1" applyProtection="1">
      <alignment horizontal="center" vertical="center" wrapText="1"/>
      <protection/>
    </xf>
    <xf numFmtId="49" fontId="5" fillId="0" borderId="2" xfId="16" applyNumberFormat="1" applyFont="1" applyFill="1" applyBorder="1" applyAlignment="1">
      <alignment horizontal="left" vertical="center"/>
      <protection/>
    </xf>
    <xf numFmtId="176" fontId="3" fillId="0" borderId="2" xfId="20" applyNumberFormat="1" applyFont="1" applyFill="1" applyBorder="1" applyAlignment="1" applyProtection="1">
      <alignment horizontal="center" vertical="center"/>
      <protection/>
    </xf>
    <xf numFmtId="176" fontId="5" fillId="0" borderId="2" xfId="17" applyNumberFormat="1" applyFont="1" applyFill="1" applyBorder="1" applyAlignment="1">
      <alignment horizontal="center" vertical="center"/>
      <protection/>
    </xf>
    <xf numFmtId="176" fontId="5" fillId="0" borderId="2" xfId="18" applyNumberFormat="1" applyFont="1" applyFill="1" applyBorder="1" applyAlignment="1">
      <alignment horizontal="center" vertical="center"/>
      <protection/>
    </xf>
    <xf numFmtId="0" fontId="3" fillId="0" borderId="2" xfId="20" applyNumberFormat="1" applyFont="1" applyFill="1" applyBorder="1" applyAlignment="1" applyProtection="1">
      <alignment horizontal="center" vertical="center"/>
      <protection/>
    </xf>
    <xf numFmtId="10" fontId="3" fillId="0" borderId="2" xfId="20" applyNumberFormat="1" applyFont="1" applyFill="1" applyBorder="1" applyAlignment="1">
      <alignment horizontal="center" vertical="center"/>
      <protection/>
    </xf>
    <xf numFmtId="177" fontId="3" fillId="0" borderId="2" xfId="20" applyNumberFormat="1" applyFont="1" applyFill="1" applyBorder="1" applyAlignment="1" applyProtection="1">
      <alignment horizontal="center" vertical="center"/>
      <protection/>
    </xf>
    <xf numFmtId="176" fontId="3" fillId="0" borderId="2" xfId="20" applyNumberFormat="1" applyFont="1" applyFill="1" applyBorder="1" applyAlignment="1">
      <alignment horizontal="center" vertical="center"/>
      <protection/>
    </xf>
    <xf numFmtId="0" fontId="5" fillId="0" borderId="2" xfId="17" applyNumberFormat="1" applyFont="1" applyFill="1" applyBorder="1" applyAlignment="1">
      <alignment horizontal="center" vertical="center"/>
      <protection/>
    </xf>
    <xf numFmtId="176" fontId="3" fillId="0" borderId="2" xfId="20" applyNumberFormat="1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</cellXfs>
  <cellStyles count="11">
    <cellStyle name="Normal" xfId="0"/>
    <cellStyle name="Percent" xfId="15"/>
    <cellStyle name="常规 25" xfId="16"/>
    <cellStyle name="常规 26" xfId="17"/>
    <cellStyle name="常规 27" xfId="18"/>
    <cellStyle name="常规_04-分类改革-预算表" xfId="19"/>
    <cellStyle name="常规_2015年蓝本格式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2" sqref="A2:L2"/>
    </sheetView>
  </sheetViews>
  <sheetFormatPr defaultColWidth="9.00390625" defaultRowHeight="14.25"/>
  <cols>
    <col min="2" max="2" width="29.875" style="0" bestFit="1" customWidth="1"/>
  </cols>
  <sheetData>
    <row r="1" spans="1:12" s="5" customFormat="1" ht="16.5" customHeight="1">
      <c r="A1" s="1"/>
      <c r="B1" s="2"/>
      <c r="C1" s="2"/>
      <c r="D1" s="2"/>
      <c r="E1" s="3"/>
      <c r="F1" s="3"/>
      <c r="G1" s="3"/>
      <c r="H1" s="2"/>
      <c r="I1" s="3"/>
      <c r="J1" s="3"/>
      <c r="K1" s="3"/>
      <c r="L1" s="4" t="s">
        <v>0</v>
      </c>
    </row>
    <row r="2" spans="1:12" s="5" customFormat="1" ht="26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5" customFormat="1" ht="14.25" customHeight="1">
      <c r="A3" s="7"/>
      <c r="B3" s="7"/>
      <c r="C3" s="7"/>
      <c r="D3" s="7"/>
      <c r="E3" s="8"/>
      <c r="F3" s="8"/>
      <c r="G3" s="8"/>
      <c r="H3" s="7"/>
      <c r="I3" s="8"/>
      <c r="J3" s="9"/>
      <c r="K3" s="8"/>
      <c r="L3" s="9" t="s">
        <v>2</v>
      </c>
    </row>
    <row r="4" spans="1:12" s="5" customFormat="1" ht="37.5" customHeight="1">
      <c r="A4" s="10" t="s">
        <v>3</v>
      </c>
      <c r="B4" s="10"/>
      <c r="C4" s="11" t="s">
        <v>4</v>
      </c>
      <c r="D4" s="12"/>
      <c r="E4" s="11" t="s">
        <v>5</v>
      </c>
      <c r="F4" s="13"/>
      <c r="G4" s="13"/>
      <c r="H4" s="12"/>
      <c r="I4" s="10" t="s">
        <v>6</v>
      </c>
      <c r="J4" s="10"/>
      <c r="K4" s="10" t="s">
        <v>7</v>
      </c>
      <c r="L4" s="10"/>
    </row>
    <row r="5" spans="1:12" s="5" customFormat="1" ht="30" customHeight="1">
      <c r="A5" s="14" t="s">
        <v>8</v>
      </c>
      <c r="B5" s="14" t="s">
        <v>9</v>
      </c>
      <c r="C5" s="14" t="s">
        <v>10</v>
      </c>
      <c r="D5" s="14" t="s">
        <v>11</v>
      </c>
      <c r="E5" s="10" t="s">
        <v>12</v>
      </c>
      <c r="F5" s="10"/>
      <c r="G5" s="10"/>
      <c r="H5" s="14" t="s">
        <v>13</v>
      </c>
      <c r="I5" s="14" t="s">
        <v>14</v>
      </c>
      <c r="J5" s="14" t="s">
        <v>15</v>
      </c>
      <c r="K5" s="14" t="s">
        <v>14</v>
      </c>
      <c r="L5" s="14" t="s">
        <v>15</v>
      </c>
    </row>
    <row r="6" spans="1:12" s="5" customFormat="1" ht="28.5" customHeight="1">
      <c r="A6" s="15"/>
      <c r="B6" s="15">
        <v>2</v>
      </c>
      <c r="C6" s="15"/>
      <c r="D6" s="15">
        <v>8</v>
      </c>
      <c r="E6" s="16" t="s">
        <v>16</v>
      </c>
      <c r="F6" s="16" t="s">
        <v>17</v>
      </c>
      <c r="G6" s="16" t="s">
        <v>18</v>
      </c>
      <c r="H6" s="15">
        <v>10</v>
      </c>
      <c r="I6" s="15" t="s">
        <v>19</v>
      </c>
      <c r="J6" s="15" t="s">
        <v>20</v>
      </c>
      <c r="K6" s="15" t="s">
        <v>19</v>
      </c>
      <c r="L6" s="15" t="s">
        <v>20</v>
      </c>
    </row>
    <row r="7" spans="1:12" s="5" customFormat="1" ht="18" customHeight="1">
      <c r="A7" s="17" t="s">
        <v>21</v>
      </c>
      <c r="B7" s="17" t="s">
        <v>22</v>
      </c>
      <c r="C7" s="18">
        <v>239.2</v>
      </c>
      <c r="D7" s="18">
        <v>236</v>
      </c>
      <c r="E7" s="19">
        <v>436</v>
      </c>
      <c r="F7" s="19">
        <v>236</v>
      </c>
      <c r="G7" s="20">
        <v>200</v>
      </c>
      <c r="H7" s="18">
        <v>236</v>
      </c>
      <c r="I7" s="21">
        <v>196.8</v>
      </c>
      <c r="J7" s="22">
        <f aca="true" t="shared" si="0" ref="J7:J52">(E7-C7)*100%/C7</f>
        <v>0.8227424749163881</v>
      </c>
      <c r="K7" s="23">
        <f>H7-D7</f>
        <v>0</v>
      </c>
      <c r="L7" s="22">
        <f>(H7-D7)*100%/H7</f>
        <v>0</v>
      </c>
    </row>
    <row r="8" spans="1:12" s="5" customFormat="1" ht="18" customHeight="1">
      <c r="A8" s="17" t="s">
        <v>23</v>
      </c>
      <c r="B8" s="17" t="s">
        <v>24</v>
      </c>
      <c r="C8" s="18">
        <v>239.2</v>
      </c>
      <c r="D8" s="18">
        <v>236</v>
      </c>
      <c r="E8" s="19">
        <v>436</v>
      </c>
      <c r="F8" s="19">
        <v>236</v>
      </c>
      <c r="G8" s="20">
        <v>200</v>
      </c>
      <c r="H8" s="18">
        <v>236</v>
      </c>
      <c r="I8" s="21">
        <v>196.8</v>
      </c>
      <c r="J8" s="22">
        <f t="shared" si="0"/>
        <v>0.8227424749163881</v>
      </c>
      <c r="K8" s="23">
        <f aca="true" t="shared" si="1" ref="K8:K52">H8-D8</f>
        <v>0</v>
      </c>
      <c r="L8" s="22">
        <f aca="true" t="shared" si="2" ref="L8:L52">(H8-D8)*100%/H8</f>
        <v>0</v>
      </c>
    </row>
    <row r="9" spans="1:12" s="5" customFormat="1" ht="18" customHeight="1">
      <c r="A9" s="17" t="s">
        <v>25</v>
      </c>
      <c r="B9" s="17" t="s">
        <v>26</v>
      </c>
      <c r="C9" s="24">
        <v>239.2</v>
      </c>
      <c r="D9" s="24">
        <v>236</v>
      </c>
      <c r="E9" s="19">
        <v>436</v>
      </c>
      <c r="F9" s="19">
        <v>236</v>
      </c>
      <c r="G9" s="20">
        <v>200</v>
      </c>
      <c r="H9" s="18">
        <v>236</v>
      </c>
      <c r="I9" s="21">
        <v>196.8</v>
      </c>
      <c r="J9" s="22">
        <f t="shared" si="0"/>
        <v>0.8227424749163881</v>
      </c>
      <c r="K9" s="23">
        <f t="shared" si="1"/>
        <v>0</v>
      </c>
      <c r="L9" s="22">
        <f t="shared" si="2"/>
        <v>0</v>
      </c>
    </row>
    <row r="10" spans="1:12" s="5" customFormat="1" ht="18" customHeight="1">
      <c r="A10" s="17" t="s">
        <v>27</v>
      </c>
      <c r="B10" s="17" t="s">
        <v>28</v>
      </c>
      <c r="C10" s="18">
        <v>504.8</v>
      </c>
      <c r="D10" s="18">
        <v>504.8</v>
      </c>
      <c r="E10" s="19">
        <v>435.15</v>
      </c>
      <c r="F10" s="19">
        <v>0</v>
      </c>
      <c r="G10" s="20">
        <v>435.15</v>
      </c>
      <c r="H10" s="18">
        <v>435.15</v>
      </c>
      <c r="I10" s="21">
        <v>-69.65000000000003</v>
      </c>
      <c r="J10" s="22">
        <f t="shared" si="0"/>
        <v>-0.1379754358161649</v>
      </c>
      <c r="K10" s="23">
        <f t="shared" si="1"/>
        <v>-69.65000000000003</v>
      </c>
      <c r="L10" s="22">
        <f t="shared" si="2"/>
        <v>-0.16005974951166274</v>
      </c>
    </row>
    <row r="11" spans="1:12" s="5" customFormat="1" ht="18" customHeight="1">
      <c r="A11" s="17" t="s">
        <v>29</v>
      </c>
      <c r="B11" s="17" t="s">
        <v>30</v>
      </c>
      <c r="C11" s="18">
        <v>504.8</v>
      </c>
      <c r="D11" s="18">
        <v>504.8</v>
      </c>
      <c r="E11" s="19">
        <v>435.15</v>
      </c>
      <c r="F11" s="19">
        <v>0</v>
      </c>
      <c r="G11" s="20">
        <v>435.15</v>
      </c>
      <c r="H11" s="18">
        <v>435.15</v>
      </c>
      <c r="I11" s="21">
        <v>-69.65000000000003</v>
      </c>
      <c r="J11" s="22">
        <f t="shared" si="0"/>
        <v>-0.1379754358161649</v>
      </c>
      <c r="K11" s="23">
        <f t="shared" si="1"/>
        <v>-69.65000000000003</v>
      </c>
      <c r="L11" s="22">
        <f t="shared" si="2"/>
        <v>-0.16005974951166274</v>
      </c>
    </row>
    <row r="12" spans="1:12" s="5" customFormat="1" ht="18" customHeight="1">
      <c r="A12" s="17" t="s">
        <v>31</v>
      </c>
      <c r="B12" s="17" t="s">
        <v>32</v>
      </c>
      <c r="C12" s="18">
        <v>504.8</v>
      </c>
      <c r="D12" s="18">
        <v>504.8</v>
      </c>
      <c r="E12" s="19">
        <v>435.15</v>
      </c>
      <c r="F12" s="19">
        <v>0</v>
      </c>
      <c r="G12" s="20">
        <v>435.15</v>
      </c>
      <c r="H12" s="18">
        <v>435.15</v>
      </c>
      <c r="I12" s="21">
        <v>-69.65000000000003</v>
      </c>
      <c r="J12" s="22">
        <f t="shared" si="0"/>
        <v>-0.1379754358161649</v>
      </c>
      <c r="K12" s="23">
        <f t="shared" si="1"/>
        <v>-69.65000000000003</v>
      </c>
      <c r="L12" s="22">
        <f t="shared" si="2"/>
        <v>-0.16005974951166274</v>
      </c>
    </row>
    <row r="13" spans="1:12" s="5" customFormat="1" ht="18" customHeight="1">
      <c r="A13" s="17" t="s">
        <v>33</v>
      </c>
      <c r="B13" s="17" t="s">
        <v>34</v>
      </c>
      <c r="C13" s="18">
        <v>2069.68</v>
      </c>
      <c r="D13" s="18">
        <v>2069.68</v>
      </c>
      <c r="E13" s="19">
        <v>2902.22</v>
      </c>
      <c r="F13" s="19">
        <v>327.11</v>
      </c>
      <c r="G13" s="20">
        <v>2575.11</v>
      </c>
      <c r="H13" s="18">
        <v>2102.22</v>
      </c>
      <c r="I13" s="21">
        <v>832.54</v>
      </c>
      <c r="J13" s="22">
        <f t="shared" si="0"/>
        <v>0.40225542112790386</v>
      </c>
      <c r="K13" s="23">
        <f t="shared" si="1"/>
        <v>32.539999999999964</v>
      </c>
      <c r="L13" s="22">
        <f t="shared" si="2"/>
        <v>0.015478874713398202</v>
      </c>
    </row>
    <row r="14" spans="1:12" s="5" customFormat="1" ht="18" customHeight="1">
      <c r="A14" s="17" t="s">
        <v>35</v>
      </c>
      <c r="B14" s="17" t="s">
        <v>36</v>
      </c>
      <c r="C14" s="18">
        <v>2069.68</v>
      </c>
      <c r="D14" s="18">
        <v>2069.68</v>
      </c>
      <c r="E14" s="19">
        <v>2902.22</v>
      </c>
      <c r="F14" s="19">
        <v>327.11</v>
      </c>
      <c r="G14" s="20">
        <v>2575.11</v>
      </c>
      <c r="H14" s="18">
        <v>2102.22</v>
      </c>
      <c r="I14" s="21">
        <v>832.54</v>
      </c>
      <c r="J14" s="22">
        <f t="shared" si="0"/>
        <v>0.40225542112790386</v>
      </c>
      <c r="K14" s="23">
        <f t="shared" si="1"/>
        <v>32.539999999999964</v>
      </c>
      <c r="L14" s="22">
        <f t="shared" si="2"/>
        <v>0.015478874713398202</v>
      </c>
    </row>
    <row r="15" spans="1:12" s="5" customFormat="1" ht="18" customHeight="1">
      <c r="A15" s="17" t="s">
        <v>37</v>
      </c>
      <c r="B15" s="17" t="s">
        <v>38</v>
      </c>
      <c r="C15" s="24">
        <v>1594.57</v>
      </c>
      <c r="D15" s="24">
        <v>1594.57</v>
      </c>
      <c r="E15" s="19">
        <v>2427.11</v>
      </c>
      <c r="F15" s="19">
        <v>327.11</v>
      </c>
      <c r="G15" s="20">
        <v>2100</v>
      </c>
      <c r="H15" s="18">
        <v>1627.1100000000001</v>
      </c>
      <c r="I15" s="21">
        <v>832.5400000000002</v>
      </c>
      <c r="J15" s="22">
        <f t="shared" si="0"/>
        <v>0.522109408806136</v>
      </c>
      <c r="K15" s="23">
        <f t="shared" si="1"/>
        <v>32.54000000000019</v>
      </c>
      <c r="L15" s="22">
        <f t="shared" si="2"/>
        <v>0.019998647909483802</v>
      </c>
    </row>
    <row r="16" spans="1:12" s="5" customFormat="1" ht="18" customHeight="1">
      <c r="A16" s="17" t="s">
        <v>39</v>
      </c>
      <c r="B16" s="17" t="s">
        <v>40</v>
      </c>
      <c r="C16" s="18">
        <v>475.11</v>
      </c>
      <c r="D16" s="18">
        <v>475.11</v>
      </c>
      <c r="E16" s="19">
        <v>475.11</v>
      </c>
      <c r="F16" s="19">
        <v>0</v>
      </c>
      <c r="G16" s="20">
        <v>475.11</v>
      </c>
      <c r="H16" s="18">
        <v>475.11</v>
      </c>
      <c r="I16" s="21">
        <v>0</v>
      </c>
      <c r="J16" s="22">
        <f t="shared" si="0"/>
        <v>0</v>
      </c>
      <c r="K16" s="23">
        <f t="shared" si="1"/>
        <v>0</v>
      </c>
      <c r="L16" s="22">
        <f t="shared" si="2"/>
        <v>0</v>
      </c>
    </row>
    <row r="17" spans="1:12" s="5" customFormat="1" ht="18" customHeight="1">
      <c r="A17" s="17" t="s">
        <v>41</v>
      </c>
      <c r="B17" s="17" t="s">
        <v>42</v>
      </c>
      <c r="C17" s="18">
        <v>21071.36</v>
      </c>
      <c r="D17" s="18">
        <v>21071.36</v>
      </c>
      <c r="E17" s="19">
        <v>26780.03</v>
      </c>
      <c r="F17" s="19">
        <v>25060.03</v>
      </c>
      <c r="G17" s="20">
        <v>1720</v>
      </c>
      <c r="H17" s="18">
        <v>26780.03</v>
      </c>
      <c r="I17" s="25">
        <v>5708.669999999998</v>
      </c>
      <c r="J17" s="22">
        <f t="shared" si="0"/>
        <v>0.2709208138440043</v>
      </c>
      <c r="K17" s="23">
        <f t="shared" si="1"/>
        <v>5708.669999999998</v>
      </c>
      <c r="L17" s="22">
        <f t="shared" si="2"/>
        <v>0.21316891728650036</v>
      </c>
    </row>
    <row r="18" spans="1:12" s="5" customFormat="1" ht="18" customHeight="1">
      <c r="A18" s="17" t="s">
        <v>43</v>
      </c>
      <c r="B18" s="17" t="s">
        <v>44</v>
      </c>
      <c r="C18" s="18">
        <v>21007.09</v>
      </c>
      <c r="D18" s="18">
        <v>21007.09</v>
      </c>
      <c r="E18" s="19">
        <v>25060.03</v>
      </c>
      <c r="F18" s="19">
        <v>25060.03</v>
      </c>
      <c r="G18" s="20">
        <v>0</v>
      </c>
      <c r="H18" s="18">
        <v>25060.03</v>
      </c>
      <c r="I18" s="25">
        <v>4052.9399999999987</v>
      </c>
      <c r="J18" s="22">
        <f t="shared" si="0"/>
        <v>0.1929320053372456</v>
      </c>
      <c r="K18" s="23">
        <f t="shared" si="1"/>
        <v>4052.9399999999987</v>
      </c>
      <c r="L18" s="22">
        <f t="shared" si="2"/>
        <v>0.16172925571118626</v>
      </c>
    </row>
    <row r="19" spans="1:12" s="5" customFormat="1" ht="18" customHeight="1">
      <c r="A19" s="17" t="s">
        <v>45</v>
      </c>
      <c r="B19" s="17" t="s">
        <v>46</v>
      </c>
      <c r="C19" s="18">
        <v>21007.09</v>
      </c>
      <c r="D19" s="18">
        <v>21007.09</v>
      </c>
      <c r="E19" s="19">
        <v>25060.03</v>
      </c>
      <c r="F19" s="19">
        <v>25060.03</v>
      </c>
      <c r="G19" s="20">
        <v>0</v>
      </c>
      <c r="H19" s="18">
        <v>25060.03</v>
      </c>
      <c r="I19" s="25">
        <v>4052.9399999999987</v>
      </c>
      <c r="J19" s="22">
        <f t="shared" si="0"/>
        <v>0.1929320053372456</v>
      </c>
      <c r="K19" s="23">
        <f t="shared" si="1"/>
        <v>4052.9399999999987</v>
      </c>
      <c r="L19" s="22">
        <f t="shared" si="2"/>
        <v>0.16172925571118626</v>
      </c>
    </row>
    <row r="20" spans="1:12" s="5" customFormat="1" ht="18" customHeight="1">
      <c r="A20" s="17" t="s">
        <v>47</v>
      </c>
      <c r="B20" s="17" t="s">
        <v>48</v>
      </c>
      <c r="C20" s="18">
        <v>64.27</v>
      </c>
      <c r="D20" s="18">
        <v>64.27</v>
      </c>
      <c r="E20" s="19">
        <v>1720</v>
      </c>
      <c r="F20" s="19">
        <v>0</v>
      </c>
      <c r="G20" s="20">
        <v>1720</v>
      </c>
      <c r="H20" s="18">
        <v>1720</v>
      </c>
      <c r="I20" s="25">
        <v>1655.73</v>
      </c>
      <c r="J20" s="22">
        <f t="shared" si="0"/>
        <v>25.762097401587056</v>
      </c>
      <c r="K20" s="23">
        <f t="shared" si="1"/>
        <v>1655.73</v>
      </c>
      <c r="L20" s="22">
        <f t="shared" si="2"/>
        <v>0.9626337209302326</v>
      </c>
    </row>
    <row r="21" spans="1:12" s="5" customFormat="1" ht="18" customHeight="1">
      <c r="A21" s="17" t="s">
        <v>49</v>
      </c>
      <c r="B21" s="17" t="s">
        <v>50</v>
      </c>
      <c r="C21" s="18">
        <v>64.27</v>
      </c>
      <c r="D21" s="18">
        <v>64.27</v>
      </c>
      <c r="E21" s="19">
        <v>1720</v>
      </c>
      <c r="F21" s="19">
        <v>0</v>
      </c>
      <c r="G21" s="20">
        <v>1720</v>
      </c>
      <c r="H21" s="18">
        <v>1720</v>
      </c>
      <c r="I21" s="25">
        <v>1655.73</v>
      </c>
      <c r="J21" s="22">
        <f t="shared" si="0"/>
        <v>25.762097401587056</v>
      </c>
      <c r="K21" s="23">
        <f t="shared" si="1"/>
        <v>1655.73</v>
      </c>
      <c r="L21" s="22">
        <f t="shared" si="2"/>
        <v>0.9626337209302326</v>
      </c>
    </row>
    <row r="22" spans="1:12" s="5" customFormat="1" ht="18" customHeight="1">
      <c r="A22" s="17" t="s">
        <v>51</v>
      </c>
      <c r="B22" s="17" t="s">
        <v>52</v>
      </c>
      <c r="C22" s="26">
        <v>3072.55</v>
      </c>
      <c r="D22" s="26">
        <v>3072.55</v>
      </c>
      <c r="E22" s="19">
        <v>1204.42</v>
      </c>
      <c r="F22" s="19">
        <v>1204.42</v>
      </c>
      <c r="G22" s="20">
        <v>0</v>
      </c>
      <c r="H22" s="18">
        <v>1204.42</v>
      </c>
      <c r="I22" s="21">
        <v>-1868.13</v>
      </c>
      <c r="J22" s="22">
        <f t="shared" si="0"/>
        <v>-0.6080063790662479</v>
      </c>
      <c r="K22" s="23">
        <f t="shared" si="1"/>
        <v>-1868.13</v>
      </c>
      <c r="L22" s="22">
        <f t="shared" si="2"/>
        <v>-1.5510619219209245</v>
      </c>
    </row>
    <row r="23" spans="1:12" s="5" customFormat="1" ht="18" customHeight="1">
      <c r="A23" s="17" t="s">
        <v>53</v>
      </c>
      <c r="B23" s="17" t="s">
        <v>54</v>
      </c>
      <c r="C23" s="18">
        <v>1204.42</v>
      </c>
      <c r="D23" s="18">
        <v>1204.42</v>
      </c>
      <c r="E23" s="19">
        <v>1204.42</v>
      </c>
      <c r="F23" s="19">
        <v>1204.42</v>
      </c>
      <c r="G23" s="20">
        <v>0</v>
      </c>
      <c r="H23" s="18">
        <v>1204.42</v>
      </c>
      <c r="I23" s="21">
        <v>0</v>
      </c>
      <c r="J23" s="22">
        <f t="shared" si="0"/>
        <v>0</v>
      </c>
      <c r="K23" s="23">
        <f t="shared" si="1"/>
        <v>0</v>
      </c>
      <c r="L23" s="22">
        <f t="shared" si="2"/>
        <v>0</v>
      </c>
    </row>
    <row r="24" spans="1:12" s="5" customFormat="1" ht="15.75" customHeight="1">
      <c r="A24" s="17" t="s">
        <v>55</v>
      </c>
      <c r="B24" s="17" t="s">
        <v>56</v>
      </c>
      <c r="C24" s="18">
        <v>1204.42</v>
      </c>
      <c r="D24" s="18">
        <v>1204.42</v>
      </c>
      <c r="E24" s="19">
        <v>1204.42</v>
      </c>
      <c r="F24" s="19">
        <v>1204.42</v>
      </c>
      <c r="G24" s="20">
        <v>0</v>
      </c>
      <c r="H24" s="18">
        <v>1204.42</v>
      </c>
      <c r="I24" s="21">
        <v>0</v>
      </c>
      <c r="J24" s="22">
        <f t="shared" si="0"/>
        <v>0</v>
      </c>
      <c r="K24" s="23">
        <f t="shared" si="1"/>
        <v>0</v>
      </c>
      <c r="L24" s="22">
        <f t="shared" si="2"/>
        <v>0</v>
      </c>
    </row>
    <row r="25" spans="1:12" s="5" customFormat="1" ht="15.75" customHeight="1">
      <c r="A25" s="17" t="s">
        <v>57</v>
      </c>
      <c r="B25" s="17" t="s">
        <v>58</v>
      </c>
      <c r="C25" s="18">
        <v>1868.13</v>
      </c>
      <c r="D25" s="18">
        <v>1868.13</v>
      </c>
      <c r="E25" s="19"/>
      <c r="F25" s="19"/>
      <c r="G25" s="20"/>
      <c r="H25" s="18"/>
      <c r="I25" s="21">
        <v>-1868.13</v>
      </c>
      <c r="J25" s="22">
        <f t="shared" si="0"/>
        <v>-1</v>
      </c>
      <c r="K25" s="23">
        <f t="shared" si="1"/>
        <v>-1868.13</v>
      </c>
      <c r="L25" s="22">
        <v>-1</v>
      </c>
    </row>
    <row r="26" spans="1:12" s="5" customFormat="1" ht="15.75" customHeight="1">
      <c r="A26" s="17" t="s">
        <v>59</v>
      </c>
      <c r="B26" s="17" t="s">
        <v>60</v>
      </c>
      <c r="C26" s="18">
        <v>500</v>
      </c>
      <c r="D26" s="18">
        <v>500</v>
      </c>
      <c r="E26" s="19"/>
      <c r="F26" s="19"/>
      <c r="G26" s="20"/>
      <c r="H26" s="18"/>
      <c r="I26" s="21">
        <v>-500</v>
      </c>
      <c r="J26" s="22">
        <f t="shared" si="0"/>
        <v>-1</v>
      </c>
      <c r="K26" s="23">
        <f t="shared" si="1"/>
        <v>-500</v>
      </c>
      <c r="L26" s="22">
        <v>-1</v>
      </c>
    </row>
    <row r="27" spans="1:12" s="5" customFormat="1" ht="15.75" customHeight="1">
      <c r="A27" s="17" t="s">
        <v>61</v>
      </c>
      <c r="B27" s="17" t="s">
        <v>62</v>
      </c>
      <c r="C27" s="18">
        <v>1368.13</v>
      </c>
      <c r="D27" s="18">
        <v>1368.13</v>
      </c>
      <c r="E27" s="19"/>
      <c r="F27" s="19"/>
      <c r="G27" s="20"/>
      <c r="H27" s="18"/>
      <c r="I27" s="21">
        <v>-1368.13</v>
      </c>
      <c r="J27" s="22">
        <f t="shared" si="0"/>
        <v>-1</v>
      </c>
      <c r="K27" s="23">
        <f t="shared" si="1"/>
        <v>-1368.13</v>
      </c>
      <c r="L27" s="22">
        <v>-1</v>
      </c>
    </row>
    <row r="28" spans="1:12" s="5" customFormat="1" ht="15.75" customHeight="1">
      <c r="A28" s="17" t="s">
        <v>63</v>
      </c>
      <c r="B28" s="17" t="s">
        <v>64</v>
      </c>
      <c r="C28" s="18">
        <v>67639.95</v>
      </c>
      <c r="D28" s="18">
        <v>67639.95</v>
      </c>
      <c r="E28" s="19">
        <v>81769.26</v>
      </c>
      <c r="F28" s="19">
        <v>81769.26</v>
      </c>
      <c r="G28" s="20">
        <v>0</v>
      </c>
      <c r="H28" s="18">
        <v>81769.26</v>
      </c>
      <c r="I28" s="21">
        <v>14129.309999999998</v>
      </c>
      <c r="J28" s="22">
        <f t="shared" si="0"/>
        <v>0.20889001248522504</v>
      </c>
      <c r="K28" s="23">
        <f t="shared" si="1"/>
        <v>14129.309999999998</v>
      </c>
      <c r="L28" s="22">
        <f t="shared" si="2"/>
        <v>0.17279488648912805</v>
      </c>
    </row>
    <row r="29" spans="1:12" s="5" customFormat="1" ht="15.75" customHeight="1">
      <c r="A29" s="17" t="s">
        <v>65</v>
      </c>
      <c r="B29" s="17" t="s">
        <v>66</v>
      </c>
      <c r="C29" s="18">
        <v>67639.95</v>
      </c>
      <c r="D29" s="18">
        <v>67639.95</v>
      </c>
      <c r="E29" s="19">
        <v>81769.26</v>
      </c>
      <c r="F29" s="19">
        <v>81769.26</v>
      </c>
      <c r="G29" s="20">
        <v>0</v>
      </c>
      <c r="H29" s="18">
        <v>81769.26</v>
      </c>
      <c r="I29" s="21">
        <v>14129.309999999998</v>
      </c>
      <c r="J29" s="22">
        <f t="shared" si="0"/>
        <v>0.20889001248522504</v>
      </c>
      <c r="K29" s="23">
        <f t="shared" si="1"/>
        <v>14129.309999999998</v>
      </c>
      <c r="L29" s="22">
        <f t="shared" si="2"/>
        <v>0.17279488648912805</v>
      </c>
    </row>
    <row r="30" spans="1:12" s="5" customFormat="1" ht="15.75" customHeight="1">
      <c r="A30" s="17" t="s">
        <v>67</v>
      </c>
      <c r="B30" s="17" t="s">
        <v>68</v>
      </c>
      <c r="C30" s="18">
        <v>50139.63</v>
      </c>
      <c r="D30" s="18">
        <v>50139.63</v>
      </c>
      <c r="E30" s="19">
        <v>58966.07</v>
      </c>
      <c r="F30" s="19">
        <v>58966.07</v>
      </c>
      <c r="G30" s="20">
        <v>0</v>
      </c>
      <c r="H30" s="18">
        <v>58966.07</v>
      </c>
      <c r="I30" s="21">
        <v>8826.440000000002</v>
      </c>
      <c r="J30" s="22">
        <f t="shared" si="0"/>
        <v>0.17603719851941474</v>
      </c>
      <c r="K30" s="23">
        <f t="shared" si="1"/>
        <v>8826.440000000002</v>
      </c>
      <c r="L30" s="22">
        <f t="shared" si="2"/>
        <v>0.1496867605387302</v>
      </c>
    </row>
    <row r="31" spans="1:12" s="5" customFormat="1" ht="15.75" customHeight="1">
      <c r="A31" s="17" t="s">
        <v>69</v>
      </c>
      <c r="B31" s="17" t="s">
        <v>70</v>
      </c>
      <c r="C31" s="18">
        <v>11393.22</v>
      </c>
      <c r="D31" s="18">
        <v>11393.22</v>
      </c>
      <c r="E31" s="19">
        <v>16052.08</v>
      </c>
      <c r="F31" s="19">
        <v>16052.08</v>
      </c>
      <c r="G31" s="20">
        <v>0</v>
      </c>
      <c r="H31" s="18">
        <v>16052.08</v>
      </c>
      <c r="I31" s="21">
        <v>4658.860000000001</v>
      </c>
      <c r="J31" s="22">
        <f t="shared" si="0"/>
        <v>0.40891512671571345</v>
      </c>
      <c r="K31" s="23">
        <f t="shared" si="1"/>
        <v>4658.860000000001</v>
      </c>
      <c r="L31" s="22">
        <f t="shared" si="2"/>
        <v>0.2902340382056407</v>
      </c>
    </row>
    <row r="32" spans="1:12" s="5" customFormat="1" ht="15.75" customHeight="1">
      <c r="A32" s="17" t="s">
        <v>71</v>
      </c>
      <c r="B32" s="17" t="s">
        <v>72</v>
      </c>
      <c r="C32" s="18">
        <v>6107.1</v>
      </c>
      <c r="D32" s="18">
        <v>6107.1</v>
      </c>
      <c r="E32" s="19">
        <v>6751.11</v>
      </c>
      <c r="F32" s="19">
        <v>6751.11</v>
      </c>
      <c r="G32" s="20">
        <v>0</v>
      </c>
      <c r="H32" s="18">
        <v>6751.11</v>
      </c>
      <c r="I32" s="21">
        <v>644.0099999999993</v>
      </c>
      <c r="J32" s="22">
        <f t="shared" si="0"/>
        <v>0.10545266984329703</v>
      </c>
      <c r="K32" s="23">
        <f t="shared" si="1"/>
        <v>644.0099999999993</v>
      </c>
      <c r="L32" s="22">
        <f t="shared" si="2"/>
        <v>0.095393202006781</v>
      </c>
    </row>
    <row r="33" spans="1:12" s="5" customFormat="1" ht="15.75" customHeight="1">
      <c r="A33" s="17" t="s">
        <v>73</v>
      </c>
      <c r="B33" s="17" t="s">
        <v>74</v>
      </c>
      <c r="C33" s="18">
        <v>5892</v>
      </c>
      <c r="D33" s="18">
        <v>5892</v>
      </c>
      <c r="E33" s="19">
        <v>5652</v>
      </c>
      <c r="F33" s="19">
        <v>5652</v>
      </c>
      <c r="G33" s="20">
        <v>0</v>
      </c>
      <c r="H33" s="18">
        <v>5652</v>
      </c>
      <c r="I33" s="21">
        <v>-240</v>
      </c>
      <c r="J33" s="22">
        <f t="shared" si="0"/>
        <v>-0.04073319755600815</v>
      </c>
      <c r="K33" s="23">
        <f t="shared" si="1"/>
        <v>-240</v>
      </c>
      <c r="L33" s="22">
        <f t="shared" si="2"/>
        <v>-0.04246284501061571</v>
      </c>
    </row>
    <row r="34" spans="1:12" s="5" customFormat="1" ht="15.75" customHeight="1">
      <c r="A34" s="17" t="s">
        <v>75</v>
      </c>
      <c r="B34" s="17" t="s">
        <v>76</v>
      </c>
      <c r="C34" s="18">
        <v>5892</v>
      </c>
      <c r="D34" s="18">
        <v>5892</v>
      </c>
      <c r="E34" s="19">
        <v>5652</v>
      </c>
      <c r="F34" s="19">
        <v>5652</v>
      </c>
      <c r="G34" s="20">
        <v>0</v>
      </c>
      <c r="H34" s="18">
        <v>5652</v>
      </c>
      <c r="I34" s="21">
        <v>-240</v>
      </c>
      <c r="J34" s="22">
        <f t="shared" si="0"/>
        <v>-0.04073319755600815</v>
      </c>
      <c r="K34" s="23">
        <f t="shared" si="1"/>
        <v>-240</v>
      </c>
      <c r="L34" s="22">
        <f t="shared" si="2"/>
        <v>-0.04246284501061571</v>
      </c>
    </row>
    <row r="35" spans="1:12" s="5" customFormat="1" ht="15.75" customHeight="1">
      <c r="A35" s="17" t="s">
        <v>77</v>
      </c>
      <c r="B35" s="17" t="s">
        <v>78</v>
      </c>
      <c r="C35" s="18">
        <v>5892</v>
      </c>
      <c r="D35" s="18">
        <v>5892</v>
      </c>
      <c r="E35" s="19">
        <v>5652</v>
      </c>
      <c r="F35" s="19">
        <v>5652</v>
      </c>
      <c r="G35" s="20">
        <v>0</v>
      </c>
      <c r="H35" s="18">
        <v>5652</v>
      </c>
      <c r="I35" s="21">
        <v>-240</v>
      </c>
      <c r="J35" s="22">
        <f t="shared" si="0"/>
        <v>-0.04073319755600815</v>
      </c>
      <c r="K35" s="23">
        <f t="shared" si="1"/>
        <v>-240</v>
      </c>
      <c r="L35" s="22">
        <f t="shared" si="2"/>
        <v>-0.04246284501061571</v>
      </c>
    </row>
    <row r="36" spans="1:12" s="5" customFormat="1" ht="15.75" customHeight="1">
      <c r="A36" s="17" t="s">
        <v>79</v>
      </c>
      <c r="B36" s="17" t="s">
        <v>80</v>
      </c>
      <c r="C36" s="18">
        <v>80255.48</v>
      </c>
      <c r="D36" s="18">
        <v>66574.70999999999</v>
      </c>
      <c r="E36" s="19">
        <v>83293.91</v>
      </c>
      <c r="F36" s="19">
        <v>36073.7</v>
      </c>
      <c r="G36" s="20">
        <v>47220.21</v>
      </c>
      <c r="H36" s="18">
        <v>69709.91</v>
      </c>
      <c r="I36" s="21">
        <v>3038.4300000000076</v>
      </c>
      <c r="J36" s="22">
        <f t="shared" si="0"/>
        <v>0.037859470780063964</v>
      </c>
      <c r="K36" s="23">
        <f t="shared" si="1"/>
        <v>3135.2000000000116</v>
      </c>
      <c r="L36" s="22">
        <f t="shared" si="2"/>
        <v>0.04497495406320294</v>
      </c>
    </row>
    <row r="37" spans="1:12" s="5" customFormat="1" ht="15.75" customHeight="1">
      <c r="A37" s="17" t="s">
        <v>81</v>
      </c>
      <c r="B37" s="17" t="s">
        <v>82</v>
      </c>
      <c r="C37" s="18">
        <v>80255.48</v>
      </c>
      <c r="D37" s="18">
        <v>66574.70999999999</v>
      </c>
      <c r="E37" s="19">
        <v>83293.91</v>
      </c>
      <c r="F37" s="19">
        <v>36073.7</v>
      </c>
      <c r="G37" s="20">
        <v>47220.21</v>
      </c>
      <c r="H37" s="18">
        <v>69709.91</v>
      </c>
      <c r="I37" s="21">
        <v>3038.4300000000076</v>
      </c>
      <c r="J37" s="22">
        <f t="shared" si="0"/>
        <v>0.037859470780063964</v>
      </c>
      <c r="K37" s="23">
        <f t="shared" si="1"/>
        <v>3135.2000000000116</v>
      </c>
      <c r="L37" s="22">
        <f t="shared" si="2"/>
        <v>0.04497495406320294</v>
      </c>
    </row>
    <row r="38" spans="1:12" s="5" customFormat="1" ht="15.75" customHeight="1">
      <c r="A38" s="17" t="s">
        <v>83</v>
      </c>
      <c r="B38" s="17" t="s">
        <v>84</v>
      </c>
      <c r="C38" s="18">
        <v>16277.88</v>
      </c>
      <c r="D38" s="18">
        <v>16277.88</v>
      </c>
      <c r="E38" s="19">
        <v>17345.18</v>
      </c>
      <c r="F38" s="19">
        <v>17345.18</v>
      </c>
      <c r="G38" s="20">
        <v>0</v>
      </c>
      <c r="H38" s="18">
        <v>17345.18</v>
      </c>
      <c r="I38" s="21">
        <v>1067.300000000001</v>
      </c>
      <c r="J38" s="22">
        <f t="shared" si="0"/>
        <v>0.06556750633374869</v>
      </c>
      <c r="K38" s="23">
        <f t="shared" si="1"/>
        <v>1067.300000000001</v>
      </c>
      <c r="L38" s="22">
        <f t="shared" si="2"/>
        <v>0.06153294459901835</v>
      </c>
    </row>
    <row r="39" spans="1:12" s="5" customFormat="1" ht="15.75" customHeight="1">
      <c r="A39" s="17" t="s">
        <v>85</v>
      </c>
      <c r="B39" s="17" t="s">
        <v>86</v>
      </c>
      <c r="C39" s="18">
        <v>3835.4</v>
      </c>
      <c r="D39" s="18">
        <v>3547.6</v>
      </c>
      <c r="E39" s="19">
        <v>4021.43</v>
      </c>
      <c r="F39" s="19">
        <v>0</v>
      </c>
      <c r="G39" s="20">
        <v>4021.43</v>
      </c>
      <c r="H39" s="18">
        <v>4021.43</v>
      </c>
      <c r="I39" s="21">
        <v>186.02999999999975</v>
      </c>
      <c r="J39" s="22">
        <f t="shared" si="0"/>
        <v>0.04850341554987739</v>
      </c>
      <c r="K39" s="23">
        <f t="shared" si="1"/>
        <v>473.8299999999999</v>
      </c>
      <c r="L39" s="22">
        <f t="shared" si="2"/>
        <v>0.11782624588765686</v>
      </c>
    </row>
    <row r="40" spans="1:12" s="5" customFormat="1" ht="15.75" customHeight="1">
      <c r="A40" s="17" t="s">
        <v>87</v>
      </c>
      <c r="B40" s="17" t="s">
        <v>88</v>
      </c>
      <c r="C40" s="18">
        <v>2497.34</v>
      </c>
      <c r="D40" s="18">
        <v>2047.0500000000002</v>
      </c>
      <c r="E40" s="19">
        <v>2047.05</v>
      </c>
      <c r="F40" s="19">
        <v>2047.05</v>
      </c>
      <c r="G40" s="20">
        <v>0</v>
      </c>
      <c r="H40" s="18">
        <v>2047.05</v>
      </c>
      <c r="I40" s="21">
        <v>-450.2900000000002</v>
      </c>
      <c r="J40" s="22">
        <f t="shared" si="0"/>
        <v>-0.18030784754979304</v>
      </c>
      <c r="K40" s="23">
        <f t="shared" si="1"/>
        <v>0</v>
      </c>
      <c r="L40" s="22">
        <f t="shared" si="2"/>
        <v>-1.1107382596577127E-16</v>
      </c>
    </row>
    <row r="41" spans="1:12" s="5" customFormat="1" ht="15.75" customHeight="1">
      <c r="A41" s="17" t="s">
        <v>89</v>
      </c>
      <c r="B41" s="17" t="s">
        <v>90</v>
      </c>
      <c r="C41" s="18">
        <v>6899.41</v>
      </c>
      <c r="D41" s="18">
        <v>6899.41</v>
      </c>
      <c r="E41" s="19">
        <v>6073.77</v>
      </c>
      <c r="F41" s="19">
        <v>0</v>
      </c>
      <c r="G41" s="20">
        <v>6073.77</v>
      </c>
      <c r="H41" s="18">
        <v>6073.77</v>
      </c>
      <c r="I41" s="21">
        <v>-825.6399999999994</v>
      </c>
      <c r="J41" s="22">
        <f t="shared" si="0"/>
        <v>-0.11966820351305393</v>
      </c>
      <c r="K41" s="23">
        <f t="shared" si="1"/>
        <v>-825.6399999999994</v>
      </c>
      <c r="L41" s="22">
        <f t="shared" si="2"/>
        <v>-0.13593534164118815</v>
      </c>
    </row>
    <row r="42" spans="1:12" s="5" customFormat="1" ht="15.75" customHeight="1">
      <c r="A42" s="17" t="s">
        <v>91</v>
      </c>
      <c r="B42" s="17" t="s">
        <v>92</v>
      </c>
      <c r="C42" s="18">
        <v>9683.97</v>
      </c>
      <c r="D42" s="18">
        <v>9683.97</v>
      </c>
      <c r="E42" s="19">
        <v>12015.86</v>
      </c>
      <c r="F42" s="19">
        <v>0</v>
      </c>
      <c r="G42" s="20">
        <v>12015.86</v>
      </c>
      <c r="H42" s="18">
        <v>12015.86</v>
      </c>
      <c r="I42" s="21">
        <v>2331.8900000000012</v>
      </c>
      <c r="J42" s="22">
        <f t="shared" si="0"/>
        <v>0.24079896984397942</v>
      </c>
      <c r="K42" s="23">
        <f t="shared" si="1"/>
        <v>2331.8900000000012</v>
      </c>
      <c r="L42" s="22">
        <f t="shared" si="2"/>
        <v>0.19406767389100749</v>
      </c>
    </row>
    <row r="43" spans="1:12" s="5" customFormat="1" ht="15.75" customHeight="1">
      <c r="A43" s="17" t="s">
        <v>93</v>
      </c>
      <c r="B43" s="17" t="s">
        <v>94</v>
      </c>
      <c r="C43" s="18">
        <v>41061.47</v>
      </c>
      <c r="D43" s="18">
        <v>28118.78</v>
      </c>
      <c r="E43" s="19">
        <v>41790.62</v>
      </c>
      <c r="F43" s="19">
        <v>16681.47</v>
      </c>
      <c r="G43" s="20">
        <v>25109.15</v>
      </c>
      <c r="H43" s="18">
        <v>28206.620000000003</v>
      </c>
      <c r="I43" s="21">
        <v>729.1500000000015</v>
      </c>
      <c r="J43" s="22">
        <f t="shared" si="0"/>
        <v>0.0177575230501977</v>
      </c>
      <c r="K43" s="23">
        <f t="shared" si="1"/>
        <v>87.84000000000378</v>
      </c>
      <c r="L43" s="22">
        <f t="shared" si="2"/>
        <v>0.003114162561838454</v>
      </c>
    </row>
    <row r="44" spans="1:12" s="5" customFormat="1" ht="15.75" customHeight="1">
      <c r="A44" s="17" t="s">
        <v>95</v>
      </c>
      <c r="B44" s="17" t="s">
        <v>96</v>
      </c>
      <c r="C44" s="18">
        <v>6620</v>
      </c>
      <c r="D44" s="18">
        <v>6620</v>
      </c>
      <c r="E44" s="19"/>
      <c r="F44" s="19"/>
      <c r="G44" s="20"/>
      <c r="H44" s="18"/>
      <c r="I44" s="21">
        <v>-6620</v>
      </c>
      <c r="J44" s="22">
        <f t="shared" si="0"/>
        <v>-1</v>
      </c>
      <c r="K44" s="23">
        <f t="shared" si="1"/>
        <v>-6620</v>
      </c>
      <c r="L44" s="22">
        <v>-1</v>
      </c>
    </row>
    <row r="45" spans="1:12" s="5" customFormat="1" ht="15.75" customHeight="1">
      <c r="A45" s="17" t="s">
        <v>97</v>
      </c>
      <c r="B45" s="17" t="s">
        <v>98</v>
      </c>
      <c r="C45" s="18">
        <v>6620</v>
      </c>
      <c r="D45" s="18">
        <v>6620</v>
      </c>
      <c r="E45" s="19"/>
      <c r="F45" s="19"/>
      <c r="G45" s="20"/>
      <c r="H45" s="18"/>
      <c r="I45" s="21">
        <v>-6620</v>
      </c>
      <c r="J45" s="22">
        <f t="shared" si="0"/>
        <v>-1</v>
      </c>
      <c r="K45" s="23">
        <f t="shared" si="1"/>
        <v>-6620</v>
      </c>
      <c r="L45" s="22">
        <v>-1</v>
      </c>
    </row>
    <row r="46" spans="1:12" s="5" customFormat="1" ht="15.75" customHeight="1">
      <c r="A46" s="17" t="s">
        <v>99</v>
      </c>
      <c r="B46" s="27" t="s">
        <v>100</v>
      </c>
      <c r="C46" s="18">
        <v>6620</v>
      </c>
      <c r="D46" s="18">
        <v>6620</v>
      </c>
      <c r="E46" s="19"/>
      <c r="F46" s="19"/>
      <c r="G46" s="20"/>
      <c r="H46" s="18"/>
      <c r="I46" s="21">
        <v>-6620</v>
      </c>
      <c r="J46" s="22">
        <f t="shared" si="0"/>
        <v>-1</v>
      </c>
      <c r="K46" s="23">
        <f t="shared" si="1"/>
        <v>-6620</v>
      </c>
      <c r="L46" s="22">
        <v>-1</v>
      </c>
    </row>
    <row r="47" spans="1:12" s="5" customFormat="1" ht="15.75" customHeight="1">
      <c r="A47" s="17" t="s">
        <v>101</v>
      </c>
      <c r="B47" s="17" t="s">
        <v>102</v>
      </c>
      <c r="C47" s="18">
        <v>11249.92</v>
      </c>
      <c r="D47" s="18">
        <v>11249.92</v>
      </c>
      <c r="E47" s="19">
        <v>12170</v>
      </c>
      <c r="F47" s="19">
        <v>12170</v>
      </c>
      <c r="G47" s="20">
        <v>0</v>
      </c>
      <c r="H47" s="18">
        <v>12170</v>
      </c>
      <c r="I47" s="21">
        <v>920.0799999999999</v>
      </c>
      <c r="J47" s="22">
        <f t="shared" si="0"/>
        <v>0.0817854704744567</v>
      </c>
      <c r="K47" s="23">
        <f t="shared" si="1"/>
        <v>920.0799999999999</v>
      </c>
      <c r="L47" s="22">
        <f t="shared" si="2"/>
        <v>0.07560230073952341</v>
      </c>
    </row>
    <row r="48" spans="1:12" s="5" customFormat="1" ht="15.75" customHeight="1">
      <c r="A48" s="17" t="s">
        <v>103</v>
      </c>
      <c r="B48" s="17" t="s">
        <v>104</v>
      </c>
      <c r="C48" s="18">
        <v>11249.92</v>
      </c>
      <c r="D48" s="18">
        <v>11249.92</v>
      </c>
      <c r="E48" s="19">
        <v>12170</v>
      </c>
      <c r="F48" s="19">
        <v>12170</v>
      </c>
      <c r="G48" s="20">
        <v>0</v>
      </c>
      <c r="H48" s="18">
        <v>12170</v>
      </c>
      <c r="I48" s="21">
        <v>920.0799999999999</v>
      </c>
      <c r="J48" s="22">
        <f t="shared" si="0"/>
        <v>0.0817854704744567</v>
      </c>
      <c r="K48" s="23">
        <f t="shared" si="1"/>
        <v>920.0799999999999</v>
      </c>
      <c r="L48" s="22">
        <f t="shared" si="2"/>
        <v>0.07560230073952341</v>
      </c>
    </row>
    <row r="49" spans="1:12" s="5" customFormat="1" ht="15.75" customHeight="1">
      <c r="A49" s="17" t="s">
        <v>105</v>
      </c>
      <c r="B49" s="17" t="s">
        <v>106</v>
      </c>
      <c r="C49" s="18">
        <v>8416.51</v>
      </c>
      <c r="D49" s="18">
        <v>8416.51</v>
      </c>
      <c r="E49" s="19">
        <v>8560</v>
      </c>
      <c r="F49" s="19">
        <v>8560</v>
      </c>
      <c r="G49" s="20">
        <v>0</v>
      </c>
      <c r="H49" s="18">
        <v>8560</v>
      </c>
      <c r="I49" s="21">
        <v>143.48999999999978</v>
      </c>
      <c r="J49" s="22">
        <f t="shared" si="0"/>
        <v>0.017048634172596455</v>
      </c>
      <c r="K49" s="23">
        <f t="shared" si="1"/>
        <v>143.48999999999978</v>
      </c>
      <c r="L49" s="22">
        <f t="shared" si="2"/>
        <v>0.016762850467289696</v>
      </c>
    </row>
    <row r="50" spans="1:12" s="5" customFormat="1" ht="15.75" customHeight="1">
      <c r="A50" s="17" t="s">
        <v>107</v>
      </c>
      <c r="B50" s="17" t="s">
        <v>108</v>
      </c>
      <c r="C50" s="18">
        <v>1845.1</v>
      </c>
      <c r="D50" s="18">
        <v>1845.1</v>
      </c>
      <c r="E50" s="19">
        <v>1810</v>
      </c>
      <c r="F50" s="19">
        <v>1810</v>
      </c>
      <c r="G50" s="20">
        <v>0</v>
      </c>
      <c r="H50" s="18">
        <v>1810</v>
      </c>
      <c r="I50" s="21">
        <v>-35.09999999999991</v>
      </c>
      <c r="J50" s="22">
        <f t="shared" si="0"/>
        <v>-0.019023359167524748</v>
      </c>
      <c r="K50" s="23">
        <f t="shared" si="1"/>
        <v>-35.09999999999991</v>
      </c>
      <c r="L50" s="22">
        <f t="shared" si="2"/>
        <v>-0.019392265193370114</v>
      </c>
    </row>
    <row r="51" spans="1:12" s="5" customFormat="1" ht="15.75" customHeight="1">
      <c r="A51" s="17" t="s">
        <v>109</v>
      </c>
      <c r="B51" s="17" t="s">
        <v>110</v>
      </c>
      <c r="C51" s="18">
        <v>988.31</v>
      </c>
      <c r="D51" s="18">
        <v>988.31</v>
      </c>
      <c r="E51" s="19">
        <v>1800</v>
      </c>
      <c r="F51" s="19">
        <v>1800</v>
      </c>
      <c r="G51" s="20">
        <v>0</v>
      </c>
      <c r="H51" s="18">
        <v>1800</v>
      </c>
      <c r="I51" s="21">
        <v>811.69</v>
      </c>
      <c r="J51" s="22">
        <f t="shared" si="0"/>
        <v>0.8212908905100628</v>
      </c>
      <c r="K51" s="23">
        <f t="shared" si="1"/>
        <v>811.69</v>
      </c>
      <c r="L51" s="22">
        <f t="shared" si="2"/>
        <v>0.45093888888888894</v>
      </c>
    </row>
    <row r="52" spans="1:12" s="5" customFormat="1" ht="15.75" customHeight="1">
      <c r="A52" s="28"/>
      <c r="B52" s="29" t="s">
        <v>111</v>
      </c>
      <c r="C52" s="18">
        <v>198614.95</v>
      </c>
      <c r="D52" s="18">
        <v>184930.98</v>
      </c>
      <c r="E52" s="19">
        <v>214642.99</v>
      </c>
      <c r="F52" s="19">
        <v>162492.52</v>
      </c>
      <c r="G52" s="20">
        <v>52150.47</v>
      </c>
      <c r="H52" s="18">
        <v>200058.99</v>
      </c>
      <c r="I52" s="21">
        <v>16028.039999999979</v>
      </c>
      <c r="J52" s="22">
        <f t="shared" si="0"/>
        <v>0.08069906117339092</v>
      </c>
      <c r="K52" s="23">
        <f t="shared" si="1"/>
        <v>15128.00999999998</v>
      </c>
      <c r="L52" s="22">
        <f t="shared" si="2"/>
        <v>0.07561774654565627</v>
      </c>
    </row>
  </sheetData>
  <mergeCells count="16">
    <mergeCell ref="K5:K6"/>
    <mergeCell ref="L5:L6"/>
    <mergeCell ref="E5:G5"/>
    <mergeCell ref="H5:H6"/>
    <mergeCell ref="I5:I6"/>
    <mergeCell ref="J5:J6"/>
    <mergeCell ref="A5:A6"/>
    <mergeCell ref="B5:B6"/>
    <mergeCell ref="C5:C6"/>
    <mergeCell ref="D5:D6"/>
    <mergeCell ref="A2:L2"/>
    <mergeCell ref="A4:B4"/>
    <mergeCell ref="C4:D4"/>
    <mergeCell ref="E4:H4"/>
    <mergeCell ref="I4:J4"/>
    <mergeCell ref="K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liuss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liuss</dc:creator>
  <cp:keywords/>
  <dc:description/>
  <cp:lastModifiedBy>liuss</cp:lastModifiedBy>
  <dcterms:created xsi:type="dcterms:W3CDTF">2015-04-17T01:01:59Z</dcterms:created>
  <dcterms:modified xsi:type="dcterms:W3CDTF">2015-04-17T01:02:51Z</dcterms:modified>
  <cp:category/>
  <cp:version/>
  <cp:contentType/>
  <cp:contentStatus/>
</cp:coreProperties>
</file>